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795" windowHeight="12120"/>
  </bookViews>
  <sheets>
    <sheet name="VIENNA new" sheetId="1" r:id="rId1"/>
    <sheet name="Vendor#" sheetId="3" r:id="rId2"/>
  </sheets>
  <definedNames>
    <definedName name="_xlnm.Print_Area" localSheetId="0">'VIENNA new'!$A$1:$H$52</definedName>
  </definedNames>
  <calcPr calcId="125725"/>
</workbook>
</file>

<file path=xl/calcChain.xml><?xml version="1.0" encoding="utf-8"?>
<calcChain xmlns="http://schemas.openxmlformats.org/spreadsheetml/2006/main">
  <c r="C35" i="1"/>
  <c r="C33"/>
  <c r="C31"/>
  <c r="H35"/>
  <c r="H33"/>
  <c r="H31"/>
  <c r="D40"/>
  <c r="B40"/>
  <c r="C40" l="1"/>
  <c r="H40"/>
</calcChain>
</file>

<file path=xl/sharedStrings.xml><?xml version="1.0" encoding="utf-8"?>
<sst xmlns="http://schemas.openxmlformats.org/spreadsheetml/2006/main" count="138" uniqueCount="134">
  <si>
    <t>Sold-to Party</t>
  </si>
  <si>
    <t>Ship-to Party</t>
  </si>
  <si>
    <t>Information</t>
  </si>
  <si>
    <t>Material</t>
  </si>
  <si>
    <t xml:space="preserve">Price </t>
  </si>
  <si>
    <t>Amount</t>
  </si>
  <si>
    <t>Name, position</t>
  </si>
  <si>
    <t>Place, date</t>
  </si>
  <si>
    <t>Signature</t>
  </si>
  <si>
    <t>Page 1 of 1</t>
  </si>
  <si>
    <t>Price Unit</t>
  </si>
  <si>
    <t xml:space="preserve">Delivery / Date: </t>
  </si>
  <si>
    <t>Customer VAT no.:</t>
  </si>
  <si>
    <t xml:space="preserve"> Total Amount</t>
  </si>
  <si>
    <t>Octapharma AG</t>
  </si>
  <si>
    <t>NOK</t>
  </si>
  <si>
    <t>Norway</t>
  </si>
  <si>
    <t>Shipment no.:</t>
  </si>
  <si>
    <t>Seller</t>
  </si>
  <si>
    <t>Source Plasma</t>
  </si>
  <si>
    <t>Liters</t>
  </si>
  <si>
    <t>Boxes</t>
  </si>
  <si>
    <t>L</t>
  </si>
  <si>
    <t>Austria</t>
  </si>
  <si>
    <t>ATU14271508</t>
  </si>
  <si>
    <t>Recovered Plasma</t>
  </si>
  <si>
    <t>Seidenstrasse 2</t>
  </si>
  <si>
    <t>CH-8853 Lachen</t>
  </si>
  <si>
    <t>Switzerland</t>
  </si>
  <si>
    <t>c/o Octapharma Pharmazeutika Prod.ges.m.b.H</t>
  </si>
  <si>
    <t>Oberlaaer Strasse 235</t>
  </si>
  <si>
    <t>A-1100 Vienna</t>
  </si>
  <si>
    <t>Proforma Invoice</t>
  </si>
  <si>
    <t>30 days</t>
  </si>
  <si>
    <t xml:space="preserve">EXW </t>
  </si>
  <si>
    <t xml:space="preserve">Terms of delivery:  </t>
  </si>
  <si>
    <r>
      <t xml:space="preserve">Terms of payment:    </t>
    </r>
    <r>
      <rPr>
        <sz val="10"/>
        <rFont val="Arial"/>
        <family val="2"/>
      </rPr>
      <t xml:space="preserve"> </t>
    </r>
  </si>
  <si>
    <t xml:space="preserve">Currency:                  </t>
  </si>
  <si>
    <t xml:space="preserve">Country of origin:      </t>
  </si>
  <si>
    <t>DD.MM.YYYY</t>
  </si>
  <si>
    <t>Thrombopherese Plasma</t>
  </si>
  <si>
    <t>Place,  DD.MM.YYY</t>
  </si>
  <si>
    <r>
      <t>VAT (MVA) no.:</t>
    </r>
    <r>
      <rPr>
        <b/>
        <sz val="10"/>
        <color rgb="FFFF0000"/>
        <rFont val="Arial"/>
        <family val="2"/>
      </rPr>
      <t xml:space="preserve"> </t>
    </r>
  </si>
  <si>
    <t>Center Code.:</t>
  </si>
  <si>
    <t>J####</t>
  </si>
  <si>
    <t>J</t>
  </si>
  <si>
    <t>NORWAY</t>
  </si>
  <si>
    <t>Vendor no.:</t>
  </si>
  <si>
    <t>Center Code</t>
  </si>
  <si>
    <t>Center Name</t>
  </si>
  <si>
    <t>J0001</t>
  </si>
  <si>
    <t>Akershus / Lorenskog</t>
  </si>
  <si>
    <t>J0044</t>
  </si>
  <si>
    <t>Alesund</t>
  </si>
  <si>
    <t>J0005</t>
  </si>
  <si>
    <t>Arendal</t>
  </si>
  <si>
    <t>J0002</t>
  </si>
  <si>
    <t>Baerum / Gjettum</t>
  </si>
  <si>
    <t>J0053</t>
  </si>
  <si>
    <t>Bodo</t>
  </si>
  <si>
    <t>J0006</t>
  </si>
  <si>
    <t>Drammen</t>
  </si>
  <si>
    <t>J0012</t>
  </si>
  <si>
    <t>Elverum</t>
  </si>
  <si>
    <t>J0072</t>
  </si>
  <si>
    <t>Forde</t>
  </si>
  <si>
    <t>J0087</t>
  </si>
  <si>
    <t>Fredrikstad</t>
  </si>
  <si>
    <t>J0151</t>
  </si>
  <si>
    <t>Gjovik</t>
  </si>
  <si>
    <t>J0011</t>
  </si>
  <si>
    <t>Hamar / Brumunddal</t>
  </si>
  <si>
    <t>J0059</t>
  </si>
  <si>
    <t>Hammerfest</t>
  </si>
  <si>
    <t>J0058</t>
  </si>
  <si>
    <t>Harstad</t>
  </si>
  <si>
    <t>J0042</t>
  </si>
  <si>
    <t>Haugesund</t>
  </si>
  <si>
    <t>J0030</t>
  </si>
  <si>
    <t>Haukeland / Bergen</t>
  </si>
  <si>
    <t>J0061</t>
  </si>
  <si>
    <t>Kirkenes</t>
  </si>
  <si>
    <t>J0008</t>
  </si>
  <si>
    <t>Kongsberg</t>
  </si>
  <si>
    <t>J0013</t>
  </si>
  <si>
    <t>Kongsvinger / Brumunddal</t>
  </si>
  <si>
    <t>J0004</t>
  </si>
  <si>
    <t>Kristiansand</t>
  </si>
  <si>
    <t>J0041</t>
  </si>
  <si>
    <t>Kristiansund Sykehus</t>
  </si>
  <si>
    <t>J0047</t>
  </si>
  <si>
    <t>Levanger</t>
  </si>
  <si>
    <t>J0016</t>
  </si>
  <si>
    <t>Lillehammer</t>
  </si>
  <si>
    <t>J0051</t>
  </si>
  <si>
    <t>Lofoten / Gravdal</t>
  </si>
  <si>
    <t>J0054</t>
  </si>
  <si>
    <t>Mo i Rana</t>
  </si>
  <si>
    <t>J0049</t>
  </si>
  <si>
    <t>Molde</t>
  </si>
  <si>
    <t>J0057</t>
  </si>
  <si>
    <t>Mosjoen</t>
  </si>
  <si>
    <t>J0048</t>
  </si>
  <si>
    <t>Namsos</t>
  </si>
  <si>
    <t>J0052</t>
  </si>
  <si>
    <t>Narvik</t>
  </si>
  <si>
    <t>J0009</t>
  </si>
  <si>
    <t>Oslo / Ulleval</t>
  </si>
  <si>
    <t>J0007</t>
  </si>
  <si>
    <t>Ringerike / Honefoss</t>
  </si>
  <si>
    <t>J0055</t>
  </si>
  <si>
    <t>Sandnessjoen</t>
  </si>
  <si>
    <t>J0033</t>
  </si>
  <si>
    <t>Stavanger</t>
  </si>
  <si>
    <t>J0056</t>
  </si>
  <si>
    <t>Stokmarknes</t>
  </si>
  <si>
    <t>J0092</t>
  </si>
  <si>
    <t>Telemark / Skien</t>
  </si>
  <si>
    <t>J0086</t>
  </si>
  <si>
    <t>Tonsberg</t>
  </si>
  <si>
    <t>J0050</t>
  </si>
  <si>
    <t>Tromso</t>
  </si>
  <si>
    <t>J0040</t>
  </si>
  <si>
    <t>Trondheim / St.Olavs</t>
  </si>
  <si>
    <t>J0043</t>
  </si>
  <si>
    <t>Volda</t>
  </si>
  <si>
    <t>Vendor #</t>
  </si>
  <si>
    <t>Address</t>
  </si>
  <si>
    <t>Country Code</t>
  </si>
  <si>
    <t>###############</t>
  </si>
  <si>
    <r>
      <t xml:space="preserve">Net Kilos
</t>
    </r>
    <r>
      <rPr>
        <b/>
        <sz val="9"/>
        <rFont val="Arial"/>
        <family val="2"/>
      </rPr>
      <t>(Liters*1,026)</t>
    </r>
  </si>
  <si>
    <r>
      <t xml:space="preserve">see List on second Sheet in </t>
    </r>
    <r>
      <rPr>
        <b/>
        <sz val="10"/>
        <color rgb="FF00B050"/>
        <rFont val="Arial"/>
        <family val="2"/>
      </rPr>
      <t>GREEN</t>
    </r>
  </si>
  <si>
    <t>template version: nor_MAR_2014</t>
  </si>
  <si>
    <t xml:space="preserve">Norway 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</si>
</sst>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00"/>
    <numFmt numFmtId="166" formatCode="0.000"/>
  </numFmts>
  <fonts count="14">
    <font>
      <sz val="10"/>
      <name val="Arial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sz val="10"/>
      <name val="Tahoma"/>
      <family val="2"/>
    </font>
    <font>
      <b/>
      <sz val="22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mediumGray">
        <fgColor indexed="22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1" fillId="0" borderId="21"/>
  </cellStyleXfs>
  <cellXfs count="107">
    <xf numFmtId="0" fontId="0" fillId="0" borderId="0" xfId="0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0" xfId="0" applyFill="1"/>
    <xf numFmtId="0" fontId="1" fillId="0" borderId="0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6" xfId="0" applyFont="1" applyBorder="1"/>
    <xf numFmtId="0" fontId="0" fillId="2" borderId="1" xfId="0" applyFill="1" applyBorder="1"/>
    <xf numFmtId="0" fontId="0" fillId="2" borderId="2" xfId="0" applyFill="1" applyBorder="1"/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4" fillId="0" borderId="0" xfId="0" applyFont="1" applyBorder="1"/>
    <xf numFmtId="0" fontId="4" fillId="0" borderId="4" xfId="0" applyFont="1" applyBorder="1"/>
    <xf numFmtId="0" fontId="3" fillId="0" borderId="4" xfId="0" applyFont="1" applyBorder="1"/>
    <xf numFmtId="0" fontId="5" fillId="0" borderId="0" xfId="0" applyFont="1" applyBorder="1"/>
    <xf numFmtId="0" fontId="5" fillId="0" borderId="7" xfId="0" applyFont="1" applyBorder="1"/>
    <xf numFmtId="0" fontId="5" fillId="0" borderId="4" xfId="0" applyFont="1" applyBorder="1"/>
    <xf numFmtId="0" fontId="1" fillId="0" borderId="0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3" borderId="9" xfId="0" applyFont="1" applyFill="1" applyBorder="1"/>
    <xf numFmtId="0" fontId="1" fillId="3" borderId="10" xfId="0" applyFont="1" applyFill="1" applyBorder="1"/>
    <xf numFmtId="0" fontId="0" fillId="2" borderId="3" xfId="0" applyFill="1" applyBorder="1"/>
    <xf numFmtId="0" fontId="1" fillId="0" borderId="5" xfId="0" applyFont="1" applyBorder="1"/>
    <xf numFmtId="0" fontId="2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4" fillId="0" borderId="0" xfId="0" applyFont="1" applyFill="1" applyBorder="1"/>
    <xf numFmtId="3" fontId="1" fillId="3" borderId="12" xfId="0" applyNumberFormat="1" applyFont="1" applyFill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 applyAlignment="1"/>
    <xf numFmtId="0" fontId="0" fillId="0" borderId="13" xfId="0" applyBorder="1"/>
    <xf numFmtId="0" fontId="4" fillId="0" borderId="13" xfId="0" applyFont="1" applyBorder="1" applyAlignment="1"/>
    <xf numFmtId="0" fontId="4" fillId="0" borderId="13" xfId="0" applyFont="1" applyBorder="1"/>
    <xf numFmtId="0" fontId="1" fillId="0" borderId="11" xfId="0" applyFont="1" applyBorder="1" applyAlignment="1">
      <alignment horizontal="left"/>
    </xf>
    <xf numFmtId="0" fontId="1" fillId="4" borderId="9" xfId="0" applyFont="1" applyFill="1" applyBorder="1"/>
    <xf numFmtId="0" fontId="7" fillId="0" borderId="4" xfId="0" applyFont="1" applyBorder="1"/>
    <xf numFmtId="0" fontId="4" fillId="0" borderId="5" xfId="0" applyFont="1" applyBorder="1"/>
    <xf numFmtId="0" fontId="4" fillId="0" borderId="4" xfId="0" applyFont="1" applyBorder="1" applyAlignment="1"/>
    <xf numFmtId="0" fontId="4" fillId="0" borderId="0" xfId="0" applyFont="1" applyBorder="1" applyAlignment="1">
      <alignment horizontal="right"/>
    </xf>
    <xf numFmtId="0" fontId="4" fillId="0" borderId="7" xfId="0" applyFont="1" applyFill="1" applyBorder="1"/>
    <xf numFmtId="165" fontId="5" fillId="0" borderId="13" xfId="0" applyNumberFormat="1" applyFon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6" fontId="0" fillId="0" borderId="13" xfId="0" applyNumberFormat="1" applyBorder="1" applyAlignment="1">
      <alignment horizontal="right"/>
    </xf>
    <xf numFmtId="166" fontId="4" fillId="0" borderId="13" xfId="0" applyNumberFormat="1" applyFont="1" applyBorder="1" applyAlignment="1">
      <alignment horizontal="right"/>
    </xf>
    <xf numFmtId="166" fontId="1" fillId="3" borderId="11" xfId="0" applyNumberFormat="1" applyFont="1" applyFill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1" fillId="3" borderId="10" xfId="0" applyNumberFormat="1" applyFont="1" applyFill="1" applyBorder="1"/>
    <xf numFmtId="166" fontId="0" fillId="0" borderId="5" xfId="0" applyNumberFormat="1" applyBorder="1" applyAlignment="1">
      <alignment horizontal="right"/>
    </xf>
    <xf numFmtId="166" fontId="4" fillId="0" borderId="5" xfId="0" applyNumberFormat="1" applyFont="1" applyBorder="1" applyAlignment="1">
      <alignment horizontal="right"/>
    </xf>
    <xf numFmtId="166" fontId="0" fillId="0" borderId="5" xfId="0" applyNumberFormat="1" applyBorder="1"/>
    <xf numFmtId="0" fontId="1" fillId="3" borderId="9" xfId="0" applyFont="1" applyFill="1" applyBorder="1" applyAlignment="1">
      <alignment vertical="top"/>
    </xf>
    <xf numFmtId="165" fontId="1" fillId="3" borderId="12" xfId="0" applyNumberFormat="1" applyFont="1" applyFill="1" applyBorder="1" applyAlignment="1">
      <alignment horizontal="right" vertical="top"/>
    </xf>
    <xf numFmtId="0" fontId="1" fillId="3" borderId="12" xfId="0" applyFont="1" applyFill="1" applyBorder="1" applyAlignment="1">
      <alignment horizontal="center" vertical="top"/>
    </xf>
    <xf numFmtId="2" fontId="1" fillId="3" borderId="10" xfId="0" applyNumberFormat="1" applyFont="1" applyFill="1" applyBorder="1" applyAlignment="1">
      <alignment horizontal="center" vertical="top"/>
    </xf>
    <xf numFmtId="0" fontId="1" fillId="3" borderId="12" xfId="0" applyFont="1" applyFill="1" applyBorder="1" applyAlignment="1">
      <alignment vertical="top"/>
    </xf>
    <xf numFmtId="166" fontId="1" fillId="3" borderId="11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top"/>
    </xf>
    <xf numFmtId="166" fontId="1" fillId="3" borderId="12" xfId="0" applyNumberFormat="1" applyFont="1" applyFill="1" applyBorder="1" applyAlignment="1">
      <alignment horizontal="right" vertical="top" wrapText="1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22" xfId="0" applyFill="1" applyBorder="1"/>
    <xf numFmtId="0" fontId="9" fillId="0" borderId="22" xfId="1" applyFill="1" applyBorder="1"/>
    <xf numFmtId="0" fontId="9" fillId="0" borderId="22" xfId="1" applyFont="1" applyFill="1" applyBorder="1"/>
    <xf numFmtId="0" fontId="4" fillId="0" borderId="22" xfId="0" applyFont="1" applyFill="1" applyBorder="1"/>
    <xf numFmtId="0" fontId="0" fillId="0" borderId="20" xfId="0" applyFill="1" applyBorder="1"/>
    <xf numFmtId="0" fontId="9" fillId="0" borderId="20" xfId="1" applyFill="1" applyBorder="1"/>
    <xf numFmtId="0" fontId="9" fillId="0" borderId="20" xfId="1" applyFont="1" applyFill="1" applyBorder="1"/>
    <xf numFmtId="0" fontId="0" fillId="0" borderId="14" xfId="0" applyFill="1" applyBorder="1"/>
    <xf numFmtId="0" fontId="10" fillId="0" borderId="18" xfId="1" applyFont="1" applyFill="1" applyBorder="1"/>
    <xf numFmtId="0" fontId="10" fillId="0" borderId="15" xfId="1" applyFont="1" applyFill="1" applyBorder="1"/>
    <xf numFmtId="0" fontId="12" fillId="0" borderId="16" xfId="2" applyFont="1" applyFill="1" applyBorder="1" applyAlignment="1">
      <alignment horizontal="left"/>
    </xf>
    <xf numFmtId="0" fontId="12" fillId="0" borderId="19" xfId="2" applyFont="1" applyFill="1" applyBorder="1" applyAlignment="1">
      <alignment horizontal="left"/>
    </xf>
    <xf numFmtId="0" fontId="9" fillId="0" borderId="17" xfId="1" applyNumberForma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1" fillId="0" borderId="23" xfId="0" applyFont="1" applyBorder="1"/>
    <xf numFmtId="17" fontId="5" fillId="0" borderId="24" xfId="0" applyNumberFormat="1" applyFont="1" applyBorder="1" applyAlignment="1">
      <alignment horizontal="left"/>
    </xf>
    <xf numFmtId="0" fontId="0" fillId="0" borderId="24" xfId="0" applyBorder="1"/>
    <xf numFmtId="0" fontId="1" fillId="0" borderId="24" xfId="0" applyFont="1" applyBorder="1"/>
    <xf numFmtId="0" fontId="4" fillId="0" borderId="25" xfId="0" applyFont="1" applyBorder="1"/>
    <xf numFmtId="14" fontId="5" fillId="0" borderId="7" xfId="0" applyNumberFormat="1" applyFont="1" applyBorder="1" applyAlignment="1">
      <alignment horizontal="left" wrapText="1"/>
    </xf>
    <xf numFmtId="0" fontId="5" fillId="0" borderId="7" xfId="0" applyFont="1" applyBorder="1" applyAlignment="1"/>
    <xf numFmtId="0" fontId="4" fillId="0" borderId="8" xfId="0" applyFont="1" applyFill="1" applyBorder="1"/>
    <xf numFmtId="0" fontId="1" fillId="0" borderId="0" xfId="0" applyFont="1" applyBorder="1" applyAlignment="1">
      <alignment horizontal="left"/>
    </xf>
    <xf numFmtId="0" fontId="1" fillId="0" borderId="9" xfId="0" applyFont="1" applyBorder="1" applyAlignment="1"/>
    <xf numFmtId="0" fontId="1" fillId="0" borderId="10" xfId="0" applyFont="1" applyBorder="1" applyAlignment="1"/>
    <xf numFmtId="0" fontId="4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0" fontId="5" fillId="0" borderId="0" xfId="0" applyFont="1" applyBorder="1" applyAlignment="1">
      <alignment horizontal="left"/>
    </xf>
    <xf numFmtId="0" fontId="0" fillId="0" borderId="0" xfId="0" applyBorder="1" applyAlignment="1"/>
  </cellXfs>
  <cellStyles count="3">
    <cellStyle name="_Row2" xfId="2"/>
    <cellStyle name="Normal" xfId="0" builtinId="0"/>
    <cellStyle name="Standard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workbookViewId="0">
      <selection activeCell="B31" sqref="B31"/>
    </sheetView>
  </sheetViews>
  <sheetFormatPr defaultColWidth="11.42578125" defaultRowHeight="12.75"/>
  <cols>
    <col min="1" max="1" width="22.140625" customWidth="1"/>
    <col min="2" max="2" width="16.28515625" bestFit="1" customWidth="1"/>
    <col min="3" max="3" width="11.28515625" customWidth="1"/>
    <col min="4" max="4" width="8.7109375" customWidth="1"/>
    <col min="5" max="5" width="9.28515625" customWidth="1"/>
    <col min="6" max="6" width="11.7109375" customWidth="1"/>
    <col min="7" max="7" width="5.85546875" customWidth="1"/>
    <col min="8" max="8" width="27.140625" customWidth="1"/>
  </cols>
  <sheetData>
    <row r="1" spans="1:14" ht="21" customHeight="1">
      <c r="A1" s="1"/>
      <c r="B1" s="1"/>
      <c r="C1" s="1"/>
      <c r="D1" s="1"/>
      <c r="E1" s="1"/>
      <c r="F1" s="99" t="s">
        <v>42</v>
      </c>
      <c r="G1" s="99"/>
      <c r="H1" s="90" t="s">
        <v>129</v>
      </c>
    </row>
    <row r="2" spans="1:14" ht="26.25">
      <c r="A2" s="1"/>
      <c r="B2" s="1"/>
      <c r="C2" s="1"/>
      <c r="D2" s="1"/>
      <c r="E2" s="6"/>
      <c r="F2" s="35" t="s">
        <v>32</v>
      </c>
      <c r="G2" s="35"/>
      <c r="H2" s="1"/>
    </row>
    <row r="3" spans="1:14" ht="15.75" customHeight="1">
      <c r="A3" s="1"/>
      <c r="B3" s="1"/>
      <c r="C3" s="1"/>
      <c r="D3" s="1"/>
      <c r="E3" s="1"/>
      <c r="F3" s="8"/>
      <c r="G3" s="8"/>
      <c r="H3" s="36"/>
    </row>
    <row r="4" spans="1:14" ht="15.75" customHeight="1">
      <c r="A4" s="13" t="s">
        <v>18</v>
      </c>
      <c r="B4" s="14"/>
      <c r="C4" s="33"/>
      <c r="D4" s="24"/>
      <c r="E4" s="24"/>
      <c r="F4" s="1"/>
      <c r="G4" s="1"/>
      <c r="H4" s="1"/>
    </row>
    <row r="5" spans="1:14" ht="15.75" customHeight="1">
      <c r="A5" s="23" t="s">
        <v>49</v>
      </c>
      <c r="B5" s="21"/>
      <c r="C5" s="3"/>
      <c r="D5" s="1"/>
      <c r="E5" s="1"/>
      <c r="F5" s="1"/>
      <c r="G5" s="1"/>
      <c r="H5" s="1"/>
    </row>
    <row r="6" spans="1:14" ht="15.75" customHeight="1">
      <c r="A6" s="23" t="s">
        <v>127</v>
      </c>
      <c r="B6" s="21"/>
      <c r="C6" s="3"/>
      <c r="D6" s="1"/>
      <c r="E6" s="6"/>
      <c r="F6" s="1"/>
      <c r="G6" s="1"/>
      <c r="H6" s="1"/>
    </row>
    <row r="7" spans="1:14" ht="15.75" customHeight="1">
      <c r="A7" s="23" t="s">
        <v>128</v>
      </c>
      <c r="B7" s="21"/>
      <c r="C7" s="3"/>
      <c r="D7" s="1"/>
      <c r="E7" s="1"/>
      <c r="F7" s="1"/>
      <c r="G7" s="1"/>
      <c r="H7" s="1"/>
    </row>
    <row r="8" spans="1:14" ht="15.75" customHeight="1">
      <c r="A8" s="39" t="s">
        <v>46</v>
      </c>
      <c r="B8" s="22"/>
      <c r="C8" s="5"/>
      <c r="D8" s="1"/>
      <c r="E8" s="1"/>
      <c r="F8" s="1"/>
      <c r="G8" s="1"/>
      <c r="H8" s="1"/>
    </row>
    <row r="9" spans="1:14" ht="15.75" customHeight="1">
      <c r="A9" s="1"/>
      <c r="B9" s="1"/>
      <c r="C9" s="1"/>
      <c r="D9" s="1"/>
      <c r="E9" s="1"/>
      <c r="F9" s="1"/>
      <c r="G9" s="1"/>
      <c r="H9" s="1"/>
    </row>
    <row r="10" spans="1:14" ht="15.75" customHeight="1">
      <c r="A10" s="1"/>
      <c r="B10" s="1"/>
      <c r="C10" s="1"/>
      <c r="D10" s="1"/>
      <c r="E10" s="1"/>
      <c r="F10" s="1"/>
      <c r="G10" s="1"/>
      <c r="H10" s="1"/>
    </row>
    <row r="11" spans="1:14" ht="15.75" customHeight="1">
      <c r="A11" s="13" t="s">
        <v>0</v>
      </c>
      <c r="B11" s="14"/>
      <c r="C11" s="33"/>
      <c r="D11" s="30"/>
      <c r="E11" s="30"/>
      <c r="F11" s="13" t="s">
        <v>1</v>
      </c>
      <c r="G11" s="14"/>
      <c r="H11" s="33"/>
    </row>
    <row r="12" spans="1:14" ht="15.75" customHeight="1">
      <c r="A12" s="10" t="s">
        <v>14</v>
      </c>
      <c r="B12" s="8"/>
      <c r="C12" s="3"/>
      <c r="D12" s="1"/>
      <c r="E12" s="1"/>
      <c r="F12" s="10" t="s">
        <v>14</v>
      </c>
      <c r="G12" s="8"/>
      <c r="H12" s="34"/>
    </row>
    <row r="13" spans="1:14" ht="15.75" customHeight="1">
      <c r="A13" s="10" t="s">
        <v>26</v>
      </c>
      <c r="B13" s="8"/>
      <c r="C13" s="3"/>
      <c r="D13" s="1"/>
      <c r="E13" s="1"/>
      <c r="F13" s="10" t="s">
        <v>29</v>
      </c>
      <c r="G13" s="8"/>
      <c r="H13" s="34"/>
    </row>
    <row r="14" spans="1:14" ht="15.75" customHeight="1">
      <c r="A14" s="10" t="s">
        <v>27</v>
      </c>
      <c r="B14" s="8"/>
      <c r="C14" s="3"/>
      <c r="D14" s="1"/>
      <c r="E14" s="1"/>
      <c r="F14" s="10" t="s">
        <v>30</v>
      </c>
      <c r="G14" s="8"/>
      <c r="H14" s="34"/>
    </row>
    <row r="15" spans="1:14" ht="15.75" customHeight="1">
      <c r="A15" s="10" t="s">
        <v>28</v>
      </c>
      <c r="B15" s="8"/>
      <c r="C15" s="3"/>
      <c r="D15" s="1"/>
      <c r="E15" s="1"/>
      <c r="F15" s="10" t="s">
        <v>31</v>
      </c>
      <c r="G15" s="8"/>
      <c r="H15" s="34"/>
      <c r="N15" s="7"/>
    </row>
    <row r="16" spans="1:14" ht="15.75" customHeight="1">
      <c r="A16" s="39"/>
      <c r="B16" s="4"/>
      <c r="C16" s="5"/>
      <c r="D16" s="1"/>
      <c r="E16" s="1"/>
      <c r="F16" s="12" t="s">
        <v>23</v>
      </c>
      <c r="G16" s="9"/>
      <c r="H16" s="5"/>
    </row>
    <row r="17" spans="1:9" ht="15.75" customHeight="1">
      <c r="A17" s="18"/>
      <c r="B17" s="1"/>
      <c r="C17" s="1"/>
      <c r="D17" s="1"/>
      <c r="E17" s="1"/>
      <c r="F17" s="8"/>
      <c r="G17" s="8"/>
      <c r="H17" s="1"/>
    </row>
    <row r="18" spans="1:9" ht="15.75" customHeight="1">
      <c r="A18" s="45" t="s">
        <v>12</v>
      </c>
      <c r="B18" s="88" t="s">
        <v>24</v>
      </c>
      <c r="C18" s="44"/>
      <c r="D18" s="18"/>
      <c r="E18" s="1"/>
    </row>
    <row r="19" spans="1:9" ht="15.75" customHeight="1">
      <c r="A19" s="1"/>
      <c r="B19" s="1"/>
      <c r="C19" s="1"/>
      <c r="D19" s="1"/>
      <c r="E19" s="1"/>
      <c r="F19" s="1"/>
      <c r="G19" s="1"/>
      <c r="H19" s="1"/>
    </row>
    <row r="20" spans="1:9" ht="15.75" customHeight="1">
      <c r="A20" s="1"/>
      <c r="B20" s="1"/>
      <c r="C20" s="1"/>
      <c r="D20" s="1"/>
      <c r="E20" s="1"/>
      <c r="F20" s="1"/>
      <c r="G20" s="1"/>
      <c r="H20" s="1"/>
    </row>
    <row r="21" spans="1:9" ht="15" customHeight="1">
      <c r="A21" s="15" t="s">
        <v>2</v>
      </c>
      <c r="B21" s="16"/>
      <c r="C21" s="16"/>
      <c r="D21" s="16"/>
      <c r="E21" s="16"/>
      <c r="F21" s="16"/>
      <c r="G21" s="16"/>
      <c r="H21" s="17"/>
    </row>
    <row r="22" spans="1:9" ht="20.100000000000001" customHeight="1">
      <c r="A22" s="91" t="s">
        <v>47</v>
      </c>
      <c r="B22" s="92" t="s">
        <v>131</v>
      </c>
      <c r="C22" s="92"/>
      <c r="D22" s="93"/>
      <c r="E22" s="93"/>
      <c r="F22" s="94" t="s">
        <v>35</v>
      </c>
      <c r="G22" s="94"/>
      <c r="H22" s="95" t="s">
        <v>34</v>
      </c>
    </row>
    <row r="23" spans="1:9" ht="20.100000000000001" customHeight="1">
      <c r="A23" s="10" t="s">
        <v>43</v>
      </c>
      <c r="B23" s="89" t="s">
        <v>44</v>
      </c>
      <c r="C23" s="89"/>
      <c r="D23" s="1"/>
      <c r="E23" s="1"/>
      <c r="F23" s="8" t="s">
        <v>36</v>
      </c>
      <c r="G23" s="8"/>
      <c r="H23" s="47" t="s">
        <v>33</v>
      </c>
    </row>
    <row r="24" spans="1:9" ht="20.100000000000001" customHeight="1">
      <c r="A24" s="10" t="s">
        <v>17</v>
      </c>
      <c r="B24" s="105" t="s">
        <v>45</v>
      </c>
      <c r="C24" s="106"/>
      <c r="D24" s="106"/>
      <c r="E24" s="106"/>
      <c r="F24" s="11" t="s">
        <v>37</v>
      </c>
      <c r="G24" s="11"/>
      <c r="H24" s="47" t="s">
        <v>15</v>
      </c>
      <c r="I24" s="1"/>
    </row>
    <row r="25" spans="1:9" ht="20.100000000000001" customHeight="1">
      <c r="A25" s="12" t="s">
        <v>11</v>
      </c>
      <c r="B25" s="96" t="s">
        <v>39</v>
      </c>
      <c r="C25" s="96"/>
      <c r="D25" s="97"/>
      <c r="E25" s="4"/>
      <c r="F25" s="9" t="s">
        <v>38</v>
      </c>
      <c r="G25" s="50"/>
      <c r="H25" s="98" t="s">
        <v>16</v>
      </c>
      <c r="I25" s="1"/>
    </row>
    <row r="26" spans="1:9" ht="20.100000000000001" customHeight="1">
      <c r="A26" s="8"/>
      <c r="B26" s="37"/>
      <c r="C26" s="1"/>
      <c r="D26" s="1"/>
      <c r="E26" s="1"/>
      <c r="F26" s="8"/>
      <c r="G26" s="1"/>
      <c r="H26" s="21"/>
    </row>
    <row r="27" spans="1:9" ht="20.100000000000001" customHeight="1">
      <c r="A27" s="8"/>
      <c r="B27" s="37"/>
      <c r="C27" s="1"/>
      <c r="D27" s="1"/>
      <c r="E27" s="1"/>
      <c r="F27" s="8"/>
      <c r="G27" s="1"/>
      <c r="H27" s="21"/>
    </row>
    <row r="28" spans="1:9">
      <c r="A28" s="1"/>
      <c r="B28" s="1"/>
      <c r="C28" s="1"/>
      <c r="D28" s="1"/>
      <c r="E28" s="1"/>
      <c r="F28" s="1"/>
      <c r="G28" s="1"/>
      <c r="H28" s="1"/>
    </row>
    <row r="29" spans="1:9" s="71" customFormat="1" ht="27.6" customHeight="1">
      <c r="A29" s="65" t="s">
        <v>3</v>
      </c>
      <c r="B29" s="66" t="s">
        <v>20</v>
      </c>
      <c r="C29" s="72" t="s">
        <v>130</v>
      </c>
      <c r="D29" s="67" t="s">
        <v>21</v>
      </c>
      <c r="E29" s="68" t="s">
        <v>4</v>
      </c>
      <c r="F29" s="69" t="s">
        <v>10</v>
      </c>
      <c r="G29" s="65"/>
      <c r="H29" s="70" t="s">
        <v>5</v>
      </c>
    </row>
    <row r="30" spans="1:9">
      <c r="A30" s="20"/>
      <c r="B30" s="52"/>
      <c r="C30" s="54"/>
      <c r="D30" s="25"/>
      <c r="E30" s="57"/>
      <c r="F30" s="41"/>
      <c r="G30" s="2"/>
      <c r="H30" s="62"/>
    </row>
    <row r="31" spans="1:9">
      <c r="A31" s="19" t="s">
        <v>19</v>
      </c>
      <c r="B31" s="51">
        <v>0</v>
      </c>
      <c r="C31" s="55">
        <f>B31*1.026</f>
        <v>0</v>
      </c>
      <c r="D31" s="27">
        <v>0</v>
      </c>
      <c r="E31" s="58">
        <v>725</v>
      </c>
      <c r="F31" s="42" t="s">
        <v>22</v>
      </c>
      <c r="G31" s="48"/>
      <c r="H31" s="63">
        <f>E31*B31</f>
        <v>0</v>
      </c>
    </row>
    <row r="32" spans="1:9">
      <c r="A32" s="46"/>
      <c r="B32" s="51"/>
      <c r="C32" s="55"/>
      <c r="D32" s="27"/>
      <c r="E32" s="58"/>
      <c r="F32" s="43"/>
      <c r="G32" s="19"/>
      <c r="H32" s="63"/>
    </row>
    <row r="33" spans="1:8">
      <c r="A33" s="19" t="s">
        <v>25</v>
      </c>
      <c r="B33" s="51">
        <v>0</v>
      </c>
      <c r="C33" s="55">
        <f>B33*1.026</f>
        <v>0</v>
      </c>
      <c r="D33" s="27">
        <v>0</v>
      </c>
      <c r="E33" s="58">
        <v>725</v>
      </c>
      <c r="F33" s="43" t="s">
        <v>22</v>
      </c>
      <c r="G33" s="19"/>
      <c r="H33" s="63">
        <f>E33*B33</f>
        <v>0</v>
      </c>
    </row>
    <row r="34" spans="1:8">
      <c r="A34" s="20"/>
      <c r="B34" s="52"/>
      <c r="C34" s="54"/>
      <c r="D34" s="25"/>
      <c r="E34" s="59"/>
      <c r="F34" s="41"/>
      <c r="G34" s="2"/>
      <c r="H34" s="62"/>
    </row>
    <row r="35" spans="1:8">
      <c r="A35" s="19" t="s">
        <v>40</v>
      </c>
      <c r="B35" s="51">
        <v>0</v>
      </c>
      <c r="C35" s="55">
        <f>B35*1.026</f>
        <v>0</v>
      </c>
      <c r="D35" s="27">
        <v>0</v>
      </c>
      <c r="E35" s="58">
        <v>725</v>
      </c>
      <c r="F35" s="43" t="s">
        <v>22</v>
      </c>
      <c r="G35" s="2"/>
      <c r="H35" s="63">
        <f>E35*B35</f>
        <v>0</v>
      </c>
    </row>
    <row r="36" spans="1:8">
      <c r="A36" s="20"/>
      <c r="B36" s="52"/>
      <c r="C36" s="54"/>
      <c r="D36" s="25"/>
      <c r="E36" s="59"/>
      <c r="F36" s="41"/>
      <c r="G36" s="2"/>
      <c r="H36" s="62"/>
    </row>
    <row r="37" spans="1:8">
      <c r="A37" s="20"/>
      <c r="B37" s="52"/>
      <c r="C37" s="54"/>
      <c r="D37" s="25"/>
      <c r="E37" s="59"/>
      <c r="F37" s="41"/>
      <c r="G37" s="2"/>
      <c r="H37" s="62"/>
    </row>
    <row r="38" spans="1:8">
      <c r="A38" s="2"/>
      <c r="B38" s="52"/>
      <c r="C38" s="54"/>
      <c r="D38" s="25"/>
      <c r="E38" s="60"/>
      <c r="F38" s="41"/>
      <c r="G38" s="2"/>
      <c r="H38" s="64"/>
    </row>
    <row r="39" spans="1:8">
      <c r="A39" s="2"/>
      <c r="B39" s="52"/>
      <c r="C39" s="54"/>
      <c r="D39" s="25"/>
      <c r="E39" s="60"/>
      <c r="F39" s="41"/>
      <c r="G39" s="2"/>
      <c r="H39" s="64"/>
    </row>
    <row r="40" spans="1:8">
      <c r="A40" s="31"/>
      <c r="B40" s="53">
        <f>SUM(B30:B39)</f>
        <v>0</v>
      </c>
      <c r="C40" s="56">
        <f>SUM(C30:C39)</f>
        <v>0</v>
      </c>
      <c r="D40" s="38">
        <f>SUM(D30:D39)</f>
        <v>0</v>
      </c>
      <c r="E40" s="61" t="s">
        <v>13</v>
      </c>
      <c r="F40" s="31"/>
      <c r="G40" s="32"/>
      <c r="H40" s="56">
        <f>SUM(H30:H39)</f>
        <v>0</v>
      </c>
    </row>
    <row r="41" spans="1:8">
      <c r="A41" s="6"/>
      <c r="B41" s="1"/>
      <c r="C41" s="26"/>
      <c r="D41" s="26"/>
      <c r="E41" s="26"/>
      <c r="F41" s="1"/>
      <c r="G41" s="1"/>
      <c r="H41" s="11"/>
    </row>
    <row r="42" spans="1:8">
      <c r="A42" s="6"/>
      <c r="B42" s="1"/>
      <c r="C42" s="26"/>
      <c r="D42" s="26"/>
      <c r="E42" s="26"/>
      <c r="F42" s="1"/>
      <c r="G42" s="1"/>
      <c r="H42" s="11"/>
    </row>
    <row r="43" spans="1:8">
      <c r="A43" s="6"/>
      <c r="B43" s="1"/>
      <c r="C43" s="26"/>
      <c r="D43" s="26"/>
      <c r="E43" s="26"/>
      <c r="F43" s="1"/>
      <c r="G43" s="1"/>
      <c r="H43" s="11"/>
    </row>
    <row r="44" spans="1:8">
      <c r="A44" s="6"/>
      <c r="B44" s="1"/>
      <c r="C44" s="26"/>
      <c r="D44" s="26"/>
      <c r="E44" s="26"/>
      <c r="F44" s="1"/>
      <c r="G44" s="1"/>
      <c r="H44" s="11"/>
    </row>
    <row r="45" spans="1:8">
      <c r="A45" s="6"/>
      <c r="B45" s="1"/>
      <c r="C45" s="26"/>
      <c r="D45" s="26"/>
      <c r="E45" s="26"/>
      <c r="F45" s="1"/>
      <c r="G45" s="1"/>
      <c r="H45" s="11"/>
    </row>
    <row r="46" spans="1:8">
      <c r="A46" s="6"/>
      <c r="B46" s="1"/>
      <c r="C46" s="28"/>
      <c r="D46" s="29"/>
      <c r="E46" s="29"/>
      <c r="F46" s="1"/>
      <c r="G46" s="1"/>
      <c r="H46" s="1"/>
    </row>
    <row r="47" spans="1:8" ht="23.45" customHeight="1">
      <c r="A47" s="6"/>
      <c r="B47" s="1"/>
      <c r="C47" s="26"/>
      <c r="D47" s="100" t="s">
        <v>6</v>
      </c>
      <c r="E47" s="101"/>
      <c r="F47" s="102"/>
      <c r="G47" s="103"/>
      <c r="H47" s="104"/>
    </row>
    <row r="48" spans="1:8" ht="23.45" customHeight="1">
      <c r="A48" s="6"/>
      <c r="B48" s="1"/>
      <c r="C48" s="26"/>
      <c r="D48" s="100" t="s">
        <v>7</v>
      </c>
      <c r="E48" s="101"/>
      <c r="F48" s="102" t="s">
        <v>41</v>
      </c>
      <c r="G48" s="103"/>
      <c r="H48" s="104"/>
    </row>
    <row r="49" spans="1:8" ht="23.45" customHeight="1">
      <c r="A49" s="6"/>
      <c r="B49" s="1"/>
      <c r="C49" s="26"/>
      <c r="D49" s="100" t="s">
        <v>8</v>
      </c>
      <c r="E49" s="101"/>
      <c r="F49" s="102"/>
      <c r="G49" s="103"/>
      <c r="H49" s="104"/>
    </row>
    <row r="50" spans="1:8" ht="23.45" customHeight="1">
      <c r="A50" s="6"/>
      <c r="B50" s="1"/>
      <c r="C50" s="26"/>
      <c r="D50" s="73"/>
      <c r="E50" s="73"/>
      <c r="F50" s="40"/>
      <c r="G50" s="74"/>
      <c r="H50" s="74"/>
    </row>
    <row r="51" spans="1:8" ht="23.45" customHeight="1">
      <c r="A51" s="6"/>
      <c r="B51" s="1"/>
      <c r="C51" s="26"/>
      <c r="D51" s="73"/>
      <c r="E51" s="73"/>
      <c r="F51" s="40"/>
      <c r="G51" s="74"/>
      <c r="H51" s="74"/>
    </row>
    <row r="52" spans="1:8">
      <c r="A52" s="18" t="s">
        <v>132</v>
      </c>
      <c r="B52" s="1"/>
      <c r="C52" s="26"/>
      <c r="D52" s="26"/>
      <c r="E52" s="26"/>
      <c r="F52" s="1"/>
      <c r="G52" s="1"/>
      <c r="H52" s="49" t="s">
        <v>9</v>
      </c>
    </row>
  </sheetData>
  <mergeCells count="8">
    <mergeCell ref="F1:G1"/>
    <mergeCell ref="D47:E47"/>
    <mergeCell ref="D48:E48"/>
    <mergeCell ref="D49:E49"/>
    <mergeCell ref="F47:H47"/>
    <mergeCell ref="F48:H48"/>
    <mergeCell ref="F49:H49"/>
    <mergeCell ref="B24:E24"/>
  </mergeCells>
  <phoneticPr fontId="0" type="noConversion"/>
  <pageMargins left="0.39370078740157483" right="0.39370078740157483" top="0.86614173228346458" bottom="0.39370078740157483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C40"/>
  <sheetViews>
    <sheetView topLeftCell="A19" workbookViewId="0">
      <selection activeCell="C7" sqref="C7"/>
    </sheetView>
  </sheetViews>
  <sheetFormatPr defaultColWidth="11.42578125" defaultRowHeight="12.75"/>
  <cols>
    <col min="2" max="2" width="29.85546875" bestFit="1" customWidth="1"/>
  </cols>
  <sheetData>
    <row r="1" spans="1:3" ht="27">
      <c r="A1" s="82"/>
      <c r="B1" s="83" t="s">
        <v>133</v>
      </c>
      <c r="C1" s="84"/>
    </row>
    <row r="2" spans="1:3" ht="13.5" thickBot="1">
      <c r="A2" s="85" t="s">
        <v>48</v>
      </c>
      <c r="B2" s="86" t="s">
        <v>49</v>
      </c>
      <c r="C2" s="87" t="s">
        <v>126</v>
      </c>
    </row>
    <row r="3" spans="1:3">
      <c r="A3" s="79" t="s">
        <v>50</v>
      </c>
      <c r="B3" s="80" t="s">
        <v>51</v>
      </c>
      <c r="C3" s="81">
        <v>22276</v>
      </c>
    </row>
    <row r="4" spans="1:3">
      <c r="A4" s="75" t="s">
        <v>52</v>
      </c>
      <c r="B4" s="76" t="s">
        <v>53</v>
      </c>
      <c r="C4" s="77">
        <v>22291</v>
      </c>
    </row>
    <row r="5" spans="1:3">
      <c r="A5" s="75" t="s">
        <v>54</v>
      </c>
      <c r="B5" s="76" t="s">
        <v>55</v>
      </c>
      <c r="C5" s="76">
        <v>22254</v>
      </c>
    </row>
    <row r="6" spans="1:3">
      <c r="A6" s="78" t="s">
        <v>56</v>
      </c>
      <c r="B6" s="76" t="s">
        <v>57</v>
      </c>
      <c r="C6" s="76">
        <v>22255</v>
      </c>
    </row>
    <row r="7" spans="1:3">
      <c r="A7" s="78" t="s">
        <v>58</v>
      </c>
      <c r="B7" s="76" t="s">
        <v>59</v>
      </c>
      <c r="C7" s="77">
        <v>22257</v>
      </c>
    </row>
    <row r="8" spans="1:3">
      <c r="A8" s="78" t="s">
        <v>60</v>
      </c>
      <c r="B8" s="76" t="s">
        <v>61</v>
      </c>
      <c r="C8" s="77">
        <v>22258</v>
      </c>
    </row>
    <row r="9" spans="1:3">
      <c r="A9" s="78" t="s">
        <v>62</v>
      </c>
      <c r="B9" s="76" t="s">
        <v>63</v>
      </c>
      <c r="C9" s="77">
        <v>22259</v>
      </c>
    </row>
    <row r="10" spans="1:3">
      <c r="A10" s="78" t="s">
        <v>64</v>
      </c>
      <c r="B10" s="76" t="s">
        <v>65</v>
      </c>
      <c r="C10" s="77">
        <v>22261</v>
      </c>
    </row>
    <row r="11" spans="1:3">
      <c r="A11" s="78" t="s">
        <v>66</v>
      </c>
      <c r="B11" s="76" t="s">
        <v>67</v>
      </c>
      <c r="C11" s="77">
        <v>22260</v>
      </c>
    </row>
    <row r="12" spans="1:3">
      <c r="A12" s="78" t="s">
        <v>68</v>
      </c>
      <c r="B12" s="76" t="s">
        <v>69</v>
      </c>
      <c r="C12" s="77">
        <v>22262</v>
      </c>
    </row>
    <row r="13" spans="1:3">
      <c r="A13" s="78" t="s">
        <v>70</v>
      </c>
      <c r="B13" s="76" t="s">
        <v>71</v>
      </c>
      <c r="C13" s="77">
        <v>22263</v>
      </c>
    </row>
    <row r="14" spans="1:3">
      <c r="A14" s="78" t="s">
        <v>72</v>
      </c>
      <c r="B14" s="76" t="s">
        <v>73</v>
      </c>
      <c r="C14" s="77">
        <v>22264</v>
      </c>
    </row>
    <row r="15" spans="1:3">
      <c r="A15" s="78" t="s">
        <v>74</v>
      </c>
      <c r="B15" s="76" t="s">
        <v>75</v>
      </c>
      <c r="C15" s="77">
        <v>22265</v>
      </c>
    </row>
    <row r="16" spans="1:3">
      <c r="A16" s="78" t="s">
        <v>76</v>
      </c>
      <c r="B16" s="76" t="s">
        <v>77</v>
      </c>
      <c r="C16" s="77">
        <v>22266</v>
      </c>
    </row>
    <row r="17" spans="1:3">
      <c r="A17" s="78" t="s">
        <v>78</v>
      </c>
      <c r="B17" s="76" t="s">
        <v>79</v>
      </c>
      <c r="C17" s="76">
        <v>22256</v>
      </c>
    </row>
    <row r="18" spans="1:3">
      <c r="A18" s="78" t="s">
        <v>80</v>
      </c>
      <c r="B18" s="76" t="s">
        <v>81</v>
      </c>
      <c r="C18" s="77">
        <v>22268</v>
      </c>
    </row>
    <row r="19" spans="1:3">
      <c r="A19" s="78" t="s">
        <v>82</v>
      </c>
      <c r="B19" s="76" t="s">
        <v>83</v>
      </c>
      <c r="C19" s="77">
        <v>22269</v>
      </c>
    </row>
    <row r="20" spans="1:3">
      <c r="A20" s="78" t="s">
        <v>84</v>
      </c>
      <c r="B20" s="76" t="s">
        <v>85</v>
      </c>
      <c r="C20" s="77">
        <v>22270</v>
      </c>
    </row>
    <row r="21" spans="1:3">
      <c r="A21" s="78" t="s">
        <v>86</v>
      </c>
      <c r="B21" s="76" t="s">
        <v>87</v>
      </c>
      <c r="C21" s="77">
        <v>22271</v>
      </c>
    </row>
    <row r="22" spans="1:3">
      <c r="A22" s="78" t="s">
        <v>88</v>
      </c>
      <c r="B22" s="76" t="s">
        <v>89</v>
      </c>
      <c r="C22" s="77">
        <v>22272</v>
      </c>
    </row>
    <row r="23" spans="1:3">
      <c r="A23" s="78" t="s">
        <v>90</v>
      </c>
      <c r="B23" s="76" t="s">
        <v>91</v>
      </c>
      <c r="C23" s="77">
        <v>22273</v>
      </c>
    </row>
    <row r="24" spans="1:3">
      <c r="A24" s="78" t="s">
        <v>92</v>
      </c>
      <c r="B24" s="76" t="s">
        <v>93</v>
      </c>
      <c r="C24" s="77">
        <v>22274</v>
      </c>
    </row>
    <row r="25" spans="1:3">
      <c r="A25" s="78" t="s">
        <v>94</v>
      </c>
      <c r="B25" s="76" t="s">
        <v>95</v>
      </c>
      <c r="C25" s="77">
        <v>22275</v>
      </c>
    </row>
    <row r="26" spans="1:3">
      <c r="A26" s="78" t="s">
        <v>96</v>
      </c>
      <c r="B26" s="76" t="s">
        <v>97</v>
      </c>
      <c r="C26" s="77">
        <v>22277</v>
      </c>
    </row>
    <row r="27" spans="1:3">
      <c r="A27" s="78" t="s">
        <v>98</v>
      </c>
      <c r="B27" s="76" t="s">
        <v>99</v>
      </c>
      <c r="C27" s="77">
        <v>22278</v>
      </c>
    </row>
    <row r="28" spans="1:3">
      <c r="A28" s="78" t="s">
        <v>100</v>
      </c>
      <c r="B28" s="76" t="s">
        <v>101</v>
      </c>
      <c r="C28" s="77">
        <v>22279</v>
      </c>
    </row>
    <row r="29" spans="1:3">
      <c r="A29" s="78" t="s">
        <v>102</v>
      </c>
      <c r="B29" s="76" t="s">
        <v>103</v>
      </c>
      <c r="C29" s="77">
        <v>22280</v>
      </c>
    </row>
    <row r="30" spans="1:3">
      <c r="A30" s="78" t="s">
        <v>104</v>
      </c>
      <c r="B30" s="76" t="s">
        <v>105</v>
      </c>
      <c r="C30" s="77">
        <v>22281</v>
      </c>
    </row>
    <row r="31" spans="1:3">
      <c r="A31" s="78" t="s">
        <v>106</v>
      </c>
      <c r="B31" s="76" t="s">
        <v>107</v>
      </c>
      <c r="C31" s="77">
        <v>22282</v>
      </c>
    </row>
    <row r="32" spans="1:3">
      <c r="A32" s="78" t="s">
        <v>108</v>
      </c>
      <c r="B32" s="76" t="s">
        <v>109</v>
      </c>
      <c r="C32" s="77">
        <v>22267</v>
      </c>
    </row>
    <row r="33" spans="1:3">
      <c r="A33" s="78" t="s">
        <v>110</v>
      </c>
      <c r="B33" s="76" t="s">
        <v>111</v>
      </c>
      <c r="C33" s="77">
        <v>22283</v>
      </c>
    </row>
    <row r="34" spans="1:3">
      <c r="A34" s="78" t="s">
        <v>112</v>
      </c>
      <c r="B34" s="76" t="s">
        <v>113</v>
      </c>
      <c r="C34" s="77">
        <v>22285</v>
      </c>
    </row>
    <row r="35" spans="1:3">
      <c r="A35" s="78" t="s">
        <v>114</v>
      </c>
      <c r="B35" s="76" t="s">
        <v>115</v>
      </c>
      <c r="C35" s="77">
        <v>22286</v>
      </c>
    </row>
    <row r="36" spans="1:3">
      <c r="A36" s="78" t="s">
        <v>116</v>
      </c>
      <c r="B36" s="76" t="s">
        <v>117</v>
      </c>
      <c r="C36" s="76">
        <v>22284</v>
      </c>
    </row>
    <row r="37" spans="1:3">
      <c r="A37" s="78" t="s">
        <v>118</v>
      </c>
      <c r="B37" s="76" t="s">
        <v>119</v>
      </c>
      <c r="C37" s="76">
        <v>22289</v>
      </c>
    </row>
    <row r="38" spans="1:3">
      <c r="A38" s="78" t="s">
        <v>120</v>
      </c>
      <c r="B38" s="76" t="s">
        <v>121</v>
      </c>
      <c r="C38" s="77">
        <v>22287</v>
      </c>
    </row>
    <row r="39" spans="1:3">
      <c r="A39" s="78" t="s">
        <v>122</v>
      </c>
      <c r="B39" s="76" t="s">
        <v>123</v>
      </c>
      <c r="C39" s="76">
        <v>22288</v>
      </c>
    </row>
    <row r="40" spans="1:3">
      <c r="A40" s="78" t="s">
        <v>124</v>
      </c>
      <c r="B40" s="76" t="s">
        <v>125</v>
      </c>
      <c r="C40" s="77">
        <v>22290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VIENNA new</vt:lpstr>
      <vt:lpstr>Vendor#</vt:lpstr>
      <vt:lpstr>'VIENNA new'!Print_Area</vt:lpstr>
    </vt:vector>
  </TitlesOfParts>
  <Company>Octapharma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Simlinger, Sabine</dc:creator>
  <cp:lastModifiedBy>Rüdh-Lagerman, Annci</cp:lastModifiedBy>
  <cp:lastPrinted>2014-03-14T10:34:01Z</cp:lastPrinted>
  <dcterms:created xsi:type="dcterms:W3CDTF">2009-05-06T08:26:57Z</dcterms:created>
  <dcterms:modified xsi:type="dcterms:W3CDTF">2014-03-17T12:41:16Z</dcterms:modified>
</cp:coreProperties>
</file>